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я Работа\МОЯ ПАПКА\Исполнение расходных обязательств\Наш Сайт\"/>
    </mc:Choice>
  </mc:AlternateContent>
  <bookViews>
    <workbookView xWindow="0" yWindow="15" windowWidth="15450" windowHeight="11640"/>
  </bookViews>
  <sheets>
    <sheet name="01.09.2015" sheetId="4" r:id="rId1"/>
  </sheets>
  <definedNames>
    <definedName name="_xlnm.Print_Titles" localSheetId="0">'01.09.2015'!$6:$7</definedName>
  </definedNames>
  <calcPr calcId="152511"/>
</workbook>
</file>

<file path=xl/calcChain.xml><?xml version="1.0" encoding="utf-8"?>
<calcChain xmlns="http://schemas.openxmlformats.org/spreadsheetml/2006/main">
  <c r="L29" i="4" l="1"/>
  <c r="M29" i="4"/>
  <c r="J29" i="4"/>
  <c r="K29" i="4"/>
  <c r="I29" i="4"/>
  <c r="I32" i="4" l="1"/>
  <c r="J32" i="4"/>
  <c r="I12" i="4"/>
  <c r="J12" i="4"/>
  <c r="K32" i="4"/>
  <c r="K12" i="4"/>
  <c r="J11" i="4" l="1"/>
  <c r="K11" i="4"/>
  <c r="I11" i="4"/>
  <c r="K34" i="4"/>
  <c r="J34" i="4"/>
  <c r="I34" i="4"/>
  <c r="M32" i="4"/>
  <c r="L32" i="4"/>
  <c r="L12" i="4"/>
  <c r="L11" i="4" l="1"/>
  <c r="L34" i="4"/>
  <c r="M12" i="4"/>
  <c r="M11" i="4" s="1"/>
  <c r="M34" i="4" l="1"/>
</calcChain>
</file>

<file path=xl/sharedStrings.xml><?xml version="1.0" encoding="utf-8"?>
<sst xmlns="http://schemas.openxmlformats.org/spreadsheetml/2006/main" count="180" uniqueCount="125">
  <si>
    <t>Наименование вопроса местного значения, расходного обязательства</t>
  </si>
  <si>
    <t>Примечание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</si>
  <si>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</si>
  <si>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</si>
  <si>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</si>
  <si>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</si>
  <si>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</si>
  <si>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Итого:</t>
  </si>
  <si>
    <t>(наименование органа, исполняющего бюджет)</t>
  </si>
  <si>
    <t>КЦСР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</si>
  <si>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</si>
  <si>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тыс. руб.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</si>
  <si>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</si>
  <si>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</si>
  <si>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</si>
  <si>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</si>
  <si>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</si>
  <si>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</si>
  <si>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</si>
  <si>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</si>
  <si>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</si>
  <si>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</si>
  <si>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Финансовый 2016 год</t>
  </si>
  <si>
    <t>1</t>
  </si>
  <si>
    <t/>
  </si>
  <si>
    <t>РП</t>
  </si>
  <si>
    <t>1.1</t>
  </si>
  <si>
    <t>РП-А</t>
  </si>
  <si>
    <t>1.1.1</t>
  </si>
  <si>
    <t>Финансирование расходов на содержание органов  местного самоуправления</t>
  </si>
  <si>
    <t>РП-А-0100</t>
  </si>
  <si>
    <t>1.1.2</t>
  </si>
  <si>
    <t>Финансирование муниципальных учреждений</t>
  </si>
  <si>
    <t>РП-А-0200</t>
  </si>
  <si>
    <t>1.1.3</t>
  </si>
  <si>
    <t>1.1.4</t>
  </si>
  <si>
    <t>1.1.5</t>
  </si>
  <si>
    <t>1.1.6</t>
  </si>
  <si>
    <t>Организация в границах  поселения электро-,тепло-, газо-и водоснабжения населения, водоотведения, снабжения населения топливом</t>
  </si>
  <si>
    <t>РП-А-1100</t>
  </si>
  <si>
    <t>1.1.7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</si>
  <si>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</si>
  <si>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</si>
  <si>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1.1.8</t>
  </si>
  <si>
    <t>Обеспечение малоим ущих граждан, проживающих в поселении и нуждающихся в улучшении  жилищных  условий, жилыми помещениями в соответствии с жилищным законодательством, организация  строительства и содержания муниципального жилищного  фонда, создание условий для жилищного строительства</t>
  </si>
  <si>
    <t>РП-А-1300</t>
  </si>
  <si>
    <t>1.1.9</t>
  </si>
  <si>
    <t>Участие  в предупреждении и ликвидации последствий чрезвучайных ситуаций в границах поселения</t>
  </si>
  <si>
    <t>РП-А-1600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</si>
  <si>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</si>
  <si>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</si>
  <si>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</si>
  <si>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1.1.11</t>
  </si>
  <si>
    <t>Обеспечение условий для развития на территории поселения физической культуры  и массового спорта,организация проведения официальных физкультурно-оздоровительных и спортивных мероприятий поселения</t>
  </si>
  <si>
    <t>РП-А-2300</t>
  </si>
  <si>
    <t>1.1.12</t>
  </si>
  <si>
    <t>1.1.13</t>
  </si>
  <si>
    <t>Организация благоустройства и озеленения территирий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</si>
  <si>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</si>
  <si>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1.1.14</t>
  </si>
  <si>
    <t>Утверждение генеральных планов поселения, правил землепользования и  застройки, утверждение подготовленной на основе генеральных планов поселения  документации по планировке территории, выдача разрешений на строительство, разрешений на ввод объектов в эксплуатацию при осуществлении 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</si>
  <si>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</si>
  <si>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Организация освещения улиц и установки указателей с названиями улиц и номерами домов</t>
  </si>
  <si>
    <t>РП-А-3000</t>
  </si>
  <si>
    <t>Организация и осуществление мероприятий по работе с детьми и молодежью в поселении</t>
  </si>
  <si>
    <t>РП-А-3900</t>
  </si>
  <si>
    <t>1.2</t>
  </si>
  <si>
    <t>1.2.1</t>
  </si>
  <si>
    <t>Формирование,утверждение, исполнение бюджета поселения и контроль за исполнением данного бюджета</t>
  </si>
  <si>
    <t>РП-Г</t>
  </si>
  <si>
    <t>Иные расходные обязательства, исполняемые за счет собственных доходов</t>
  </si>
  <si>
    <t>РП-Г-1000</t>
  </si>
  <si>
    <t>Финансовый 2017 год</t>
  </si>
  <si>
    <t>РП-А-0800</t>
  </si>
  <si>
    <t>В целом</t>
  </si>
  <si>
    <t>Код  бюджетной классификации Рз, Прз</t>
  </si>
  <si>
    <t>0113</t>
  </si>
  <si>
    <t>0502</t>
  </si>
  <si>
    <t>0409</t>
  </si>
  <si>
    <t>0501</t>
  </si>
  <si>
    <t>0309</t>
  </si>
  <si>
    <t>1105</t>
  </si>
  <si>
    <t>0503</t>
  </si>
  <si>
    <t>0412</t>
  </si>
  <si>
    <t>0707</t>
  </si>
  <si>
    <t>РП-А-0400</t>
  </si>
  <si>
    <t>РП-В</t>
  </si>
  <si>
    <t>1.3</t>
  </si>
  <si>
    <t>1.3.1</t>
  </si>
  <si>
    <t>РП-В-0100</t>
  </si>
  <si>
    <t>Осуществление первичного воинского учета на территориях, где отсутствуют военные комиссариаты</t>
  </si>
  <si>
    <t>0203</t>
  </si>
  <si>
    <t>Решение Совета Депутатов №32 от 19.12.2014г.</t>
  </si>
  <si>
    <t>с момента подписания до 31.12.2015г.</t>
  </si>
  <si>
    <t>0107</t>
  </si>
  <si>
    <t>0104, 0111, 0113</t>
  </si>
  <si>
    <t>0113, 0801</t>
  </si>
  <si>
    <t>отчетный финансовый год</t>
  </si>
  <si>
    <t>текущий финансовый год</t>
  </si>
  <si>
    <t>гр.11</t>
  </si>
  <si>
    <t>гр.12</t>
  </si>
  <si>
    <t>гр.13</t>
  </si>
  <si>
    <t xml:space="preserve">запланировано
</t>
  </si>
  <si>
    <t xml:space="preserve">фактически исполнено
</t>
  </si>
  <si>
    <t>1.1.15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</si>
  <si>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комплекса-производителей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 услуги организаций коммунального комплекса, надбавок к ценам( тарифам) для потребителей</t>
  </si>
  <si>
    <t>Организационное  и материально-техническое  обеспечение  подготовки и проведения  муниципальных выборов, местного референдума, голосования по отзыву дупутата, члена выборного органа местного самоуправления, выборного 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</si>
  <si>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РП-А-0300</t>
  </si>
  <si>
    <t>1.1.16</t>
  </si>
  <si>
    <t>РП-А-1900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</si>
  <si>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</si>
  <si>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0801</t>
  </si>
  <si>
    <t>1.2.2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</si>
  <si>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</si>
  <si>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</si>
  <si>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0104</t>
  </si>
  <si>
    <t>0102, 0104, 1001</t>
  </si>
  <si>
    <t>1001</t>
  </si>
  <si>
    <t>Решение Совета Депутатов № 5.1/15 от 27.08.2015г.</t>
  </si>
  <si>
    <t>Решение Совета Депутатов № 2.4/15 от 26.03.2015г.</t>
  </si>
  <si>
    <t>Решение Совета Депутатов № 4.1/15 от 18.06.2015г.</t>
  </si>
  <si>
    <t>Решение Совета Депутатов № 6.1/15 от 01.10.2015г.</t>
  </si>
  <si>
    <t>Постановление № 416 от 08.10.2015г.</t>
  </si>
  <si>
    <t>Реестр расходных обязательств Администрации МО "Щегловское сельское поселение" Всеволожского муниципального района Ленинградской области на 01.11.2015</t>
  </si>
  <si>
    <t>Дата печати: 01.11.2015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</si>
</sst>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8.5"/>
      <color indexed="8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color indexed="8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49" fontId="5" fillId="0" borderId="5" xfId="0" applyNumberFormat="1" applyFont="1" applyBorder="1" applyAlignment="1"/>
    <xf numFmtId="49" fontId="3" fillId="0" borderId="2" xfId="1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left" wrapText="1"/>
    </xf>
    <xf numFmtId="49" fontId="5" fillId="0" borderId="10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_TMP_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showGridLine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6" sqref="A6:N7"/>
    </sheetView>
  </sheetViews>
  <sheetFormatPr defaultRowHeight="12.75" x14ac:dyDescent="0.2"/>
  <cols>
    <col min="1" max="1" width="7.7109375" customWidth="1"/>
    <col min="2" max="2" width="37.7109375" customWidth="1"/>
    <col min="3" max="3" width="14.28515625" customWidth="1"/>
    <col min="4" max="4" width="15.42578125" customWidth="1"/>
    <col min="5" max="5" width="18.7109375" hidden="1" customWidth="1"/>
    <col min="6" max="6" width="14.85546875" customWidth="1"/>
    <col min="7" max="7" width="13.7109375" customWidth="1"/>
    <col min="8" max="11" width="14.42578125" customWidth="1"/>
    <col min="12" max="12" width="15.85546875" customWidth="1"/>
    <col min="13" max="13" width="14.140625" customWidth="1"/>
    <col min="14" max="14" width="11.28515625" customWidth="1"/>
    <col min="15" max="15" width="9.85546875" customWidth="1"/>
    <col min="16" max="34" width="7.5703125" customWidth="1"/>
    <col min="35" max="37" width="9.85546875" customWidth="1"/>
  </cols>
  <sheetData>
    <row r="1" spans="1:14" ht="13.35" customHeight="1" x14ac:dyDescent="0.2">
      <c r="A1" s="17" t="s">
        <v>10</v>
      </c>
      <c r="B1" s="17"/>
      <c r="C1" s="17"/>
      <c r="D1" s="17"/>
      <c r="E1" s="17"/>
      <c r="F1" s="17"/>
      <c r="G1" s="17"/>
    </row>
    <row r="2" spans="1:14" ht="13.35" customHeight="1" x14ac:dyDescent="0.2">
      <c r="A2" s="25" t="s">
        <v>8</v>
      </c>
      <c r="B2" s="25"/>
      <c r="C2" s="25"/>
      <c r="D2" s="25"/>
      <c r="E2" s="25"/>
      <c r="F2" s="25"/>
      <c r="G2" s="25"/>
    </row>
    <row r="3" spans="1:14" x14ac:dyDescent="0.2">
      <c r="A3" s="8"/>
      <c r="B3" s="9"/>
      <c r="C3" s="9"/>
      <c r="D3" s="9"/>
      <c r="E3" s="9"/>
      <c r="F3" s="9"/>
      <c r="G3" s="9"/>
    </row>
    <row r="4" spans="1:14" x14ac:dyDescent="0.2">
      <c r="A4" s="8"/>
      <c r="B4" s="9"/>
      <c r="C4" s="9"/>
      <c r="D4" s="9"/>
      <c r="E4" s="9"/>
      <c r="F4" s="9"/>
      <c r="G4" s="9"/>
    </row>
    <row r="5" spans="1:14" ht="16.5" customHeight="1" x14ac:dyDescent="0.2">
      <c r="A5" s="29" t="s">
        <v>123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3.35" customHeight="1" x14ac:dyDescent="0.2">
      <c r="A6" s="30" t="s">
        <v>124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35" customHeight="1" x14ac:dyDescent="0.2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39.75" customHeight="1" x14ac:dyDescent="0.2">
      <c r="A8" s="32" t="s">
        <v>0</v>
      </c>
      <c r="B8" s="33"/>
      <c r="C8" s="34"/>
      <c r="D8" s="38" t="s">
        <v>75</v>
      </c>
      <c r="E8" s="38" t="s">
        <v>9</v>
      </c>
      <c r="F8" s="40" t="s">
        <v>2</v>
      </c>
      <c r="G8" s="41"/>
      <c r="H8" s="42"/>
      <c r="I8" s="40" t="s">
        <v>97</v>
      </c>
      <c r="J8" s="41"/>
      <c r="K8" s="24" t="s">
        <v>98</v>
      </c>
      <c r="L8" s="43" t="s">
        <v>3</v>
      </c>
      <c r="M8" s="43"/>
      <c r="N8" s="15"/>
    </row>
    <row r="9" spans="1:14" ht="63.6" customHeight="1" x14ac:dyDescent="0.2">
      <c r="A9" s="35"/>
      <c r="B9" s="36"/>
      <c r="C9" s="37"/>
      <c r="D9" s="39"/>
      <c r="E9" s="39"/>
      <c r="F9" s="11" t="s">
        <v>4</v>
      </c>
      <c r="G9" s="11" t="s">
        <v>5</v>
      </c>
      <c r="H9" s="11" t="s">
        <v>6</v>
      </c>
      <c r="I9" s="22" t="s">
        <v>102</v>
      </c>
      <c r="J9" s="22" t="s">
        <v>103</v>
      </c>
      <c r="K9" s="22" t="s">
        <v>102</v>
      </c>
      <c r="L9" s="5" t="s">
        <v>22</v>
      </c>
      <c r="M9" s="5" t="s">
        <v>72</v>
      </c>
      <c r="N9" s="16" t="s">
        <v>1</v>
      </c>
    </row>
    <row r="10" spans="1:14" ht="14.1" customHeight="1" x14ac:dyDescent="0.2">
      <c r="A10" s="5" t="s">
        <v>12</v>
      </c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21</v>
      </c>
      <c r="L10" s="10" t="s">
        <v>99</v>
      </c>
      <c r="M10" s="10" t="s">
        <v>100</v>
      </c>
      <c r="N10" s="10" t="s">
        <v>101</v>
      </c>
    </row>
    <row r="11" spans="1:14" x14ac:dyDescent="0.2">
      <c r="A11" s="1" t="s">
        <v>23</v>
      </c>
      <c r="B11" s="2" t="s">
        <v>24</v>
      </c>
      <c r="C11" s="3" t="s">
        <v>25</v>
      </c>
      <c r="D11" s="3"/>
      <c r="E11" s="3"/>
      <c r="F11" s="7"/>
      <c r="G11" s="7"/>
      <c r="H11" s="7"/>
      <c r="I11" s="20">
        <f>SUM(I12,I29,I32)</f>
        <v>107628.89999999998</v>
      </c>
      <c r="J11" s="20">
        <f t="shared" ref="J11:M11" si="0">SUM(J12,J29,J32)</f>
        <v>28298.9</v>
      </c>
      <c r="K11" s="20">
        <f t="shared" si="0"/>
        <v>119275.09999999999</v>
      </c>
      <c r="L11" s="20">
        <f t="shared" si="0"/>
        <v>31885</v>
      </c>
      <c r="M11" s="20">
        <f t="shared" si="0"/>
        <v>31885</v>
      </c>
      <c r="N11" s="4"/>
    </row>
    <row r="12" spans="1:14" x14ac:dyDescent="0.2">
      <c r="A12" s="1" t="s">
        <v>26</v>
      </c>
      <c r="B12" s="2" t="s">
        <v>24</v>
      </c>
      <c r="C12" s="3" t="s">
        <v>27</v>
      </c>
      <c r="D12" s="3"/>
      <c r="E12" s="3"/>
      <c r="F12" s="7"/>
      <c r="G12" s="7"/>
      <c r="H12" s="7"/>
      <c r="I12" s="20">
        <f t="shared" ref="I12" si="1">SUM(I13:I28)</f>
        <v>107382.69999999998</v>
      </c>
      <c r="J12" s="20">
        <f>SUM(J13:J28)</f>
        <v>28052.7</v>
      </c>
      <c r="K12" s="20">
        <f>SUM(K13:K28)</f>
        <v>119089.79999999999</v>
      </c>
      <c r="L12" s="20">
        <f>SUM(L13:L28)</f>
        <v>31633.7</v>
      </c>
      <c r="M12" s="20">
        <f>SUM(M13:M28)</f>
        <v>31633.7</v>
      </c>
      <c r="N12" s="4"/>
    </row>
    <row r="13" spans="1:14" ht="31.5" x14ac:dyDescent="0.2">
      <c r="A13" s="1" t="s">
        <v>28</v>
      </c>
      <c r="B13" s="13" t="s">
        <v>29</v>
      </c>
      <c r="C13" s="3" t="s">
        <v>30</v>
      </c>
      <c r="D13" s="18" t="s">
        <v>116</v>
      </c>
      <c r="E13" s="3"/>
      <c r="F13" s="12" t="s">
        <v>92</v>
      </c>
      <c r="G13" s="12" t="s">
        <v>74</v>
      </c>
      <c r="H13" s="12" t="s">
        <v>93</v>
      </c>
      <c r="I13" s="19">
        <v>5128.8999999999996</v>
      </c>
      <c r="J13" s="19">
        <v>5128.8999999999996</v>
      </c>
      <c r="K13" s="19">
        <v>6944.9</v>
      </c>
      <c r="L13" s="19">
        <v>6894.9</v>
      </c>
      <c r="M13" s="19">
        <v>6894.9</v>
      </c>
      <c r="N13" s="4"/>
    </row>
    <row r="14" spans="1:14" ht="42" x14ac:dyDescent="0.2">
      <c r="A14" s="1" t="s">
        <v>31</v>
      </c>
      <c r="B14" s="13" t="s">
        <v>32</v>
      </c>
      <c r="C14" s="3" t="s">
        <v>33</v>
      </c>
      <c r="D14" s="18" t="s">
        <v>76</v>
      </c>
      <c r="E14" s="3"/>
      <c r="F14" s="12" t="s">
        <v>118</v>
      </c>
      <c r="G14" s="12" t="s">
        <v>74</v>
      </c>
      <c r="H14" s="12" t="s">
        <v>93</v>
      </c>
      <c r="I14" s="23">
        <v>5899.4</v>
      </c>
      <c r="J14" s="23">
        <v>5899.4</v>
      </c>
      <c r="K14" s="19">
        <v>6810</v>
      </c>
      <c r="L14" s="19">
        <v>6110</v>
      </c>
      <c r="M14" s="19">
        <v>6110</v>
      </c>
      <c r="N14" s="4"/>
    </row>
    <row r="15" spans="1:14" ht="126" x14ac:dyDescent="0.2">
      <c r="A15" s="1" t="s">
        <v>34</v>
      </c>
      <c r="B15" s="13" t="s">
        <v>105</v>
      </c>
      <c r="C15" s="3" t="s">
        <v>107</v>
      </c>
      <c r="D15" s="18" t="s">
        <v>77</v>
      </c>
      <c r="E15" s="3"/>
      <c r="F15" s="12" t="s">
        <v>119</v>
      </c>
      <c r="G15" s="12" t="s">
        <v>74</v>
      </c>
      <c r="H15" s="12" t="s">
        <v>93</v>
      </c>
      <c r="I15" s="23">
        <v>974.9</v>
      </c>
      <c r="J15" s="23">
        <v>974.9</v>
      </c>
      <c r="K15" s="19">
        <v>400</v>
      </c>
      <c r="L15" s="19"/>
      <c r="M15" s="19"/>
      <c r="N15" s="4"/>
    </row>
    <row r="16" spans="1:14" ht="105" x14ac:dyDescent="0.2">
      <c r="A16" s="1" t="s">
        <v>35</v>
      </c>
      <c r="B16" s="14" t="s">
        <v>106</v>
      </c>
      <c r="C16" s="3" t="s">
        <v>85</v>
      </c>
      <c r="D16" s="18" t="s">
        <v>94</v>
      </c>
      <c r="E16" s="3"/>
      <c r="F16" s="12" t="s">
        <v>118</v>
      </c>
      <c r="G16" s="12" t="s">
        <v>74</v>
      </c>
      <c r="H16" s="12" t="s">
        <v>93</v>
      </c>
      <c r="I16" s="23">
        <v>354.9</v>
      </c>
      <c r="J16" s="23">
        <v>354.9</v>
      </c>
      <c r="K16" s="19">
        <v>160</v>
      </c>
      <c r="L16" s="19">
        <v>20</v>
      </c>
      <c r="M16" s="19">
        <v>20</v>
      </c>
      <c r="N16" s="4"/>
    </row>
    <row r="17" spans="1:14" ht="31.5" x14ac:dyDescent="0.2">
      <c r="A17" s="1" t="s">
        <v>36</v>
      </c>
      <c r="B17" s="13" t="s">
        <v>68</v>
      </c>
      <c r="C17" s="3" t="s">
        <v>73</v>
      </c>
      <c r="D17" s="18" t="s">
        <v>95</v>
      </c>
      <c r="E17" s="3"/>
      <c r="F17" s="12" t="s">
        <v>92</v>
      </c>
      <c r="G17" s="12" t="s">
        <v>74</v>
      </c>
      <c r="H17" s="12" t="s">
        <v>93</v>
      </c>
      <c r="I17" s="23">
        <v>309.10000000000002</v>
      </c>
      <c r="J17" s="23">
        <v>309.10000000000002</v>
      </c>
      <c r="K17" s="19">
        <v>612.79999999999995</v>
      </c>
      <c r="L17" s="19">
        <v>237.2</v>
      </c>
      <c r="M17" s="19">
        <v>237.2</v>
      </c>
      <c r="N17" s="4"/>
    </row>
    <row r="18" spans="1:14" ht="42" x14ac:dyDescent="0.2">
      <c r="A18" s="1" t="s">
        <v>37</v>
      </c>
      <c r="B18" s="13" t="s">
        <v>38</v>
      </c>
      <c r="C18" s="3" t="s">
        <v>39</v>
      </c>
      <c r="D18" s="18" t="s">
        <v>77</v>
      </c>
      <c r="E18" s="3"/>
      <c r="F18" s="12" t="s">
        <v>121</v>
      </c>
      <c r="G18" s="12" t="s">
        <v>74</v>
      </c>
      <c r="H18" s="12" t="s">
        <v>93</v>
      </c>
      <c r="I18" s="23">
        <v>2644.5</v>
      </c>
      <c r="J18" s="23">
        <v>2644.5</v>
      </c>
      <c r="K18" s="19">
        <v>5656.7</v>
      </c>
      <c r="L18" s="19">
        <v>7338.4</v>
      </c>
      <c r="M18" s="19">
        <v>7338.4</v>
      </c>
      <c r="N18" s="4"/>
    </row>
    <row r="19" spans="1:14" ht="84" x14ac:dyDescent="0.2">
      <c r="A19" s="1" t="s">
        <v>40</v>
      </c>
      <c r="B19" s="14" t="s">
        <v>41</v>
      </c>
      <c r="C19" s="3" t="s">
        <v>42</v>
      </c>
      <c r="D19" s="18" t="s">
        <v>78</v>
      </c>
      <c r="E19" s="3"/>
      <c r="F19" s="12" t="s">
        <v>122</v>
      </c>
      <c r="G19" s="12" t="s">
        <v>74</v>
      </c>
      <c r="H19" s="12" t="s">
        <v>93</v>
      </c>
      <c r="I19" s="23">
        <v>2975.9</v>
      </c>
      <c r="J19" s="23">
        <v>2453.1999999999998</v>
      </c>
      <c r="K19" s="19">
        <v>3678.8</v>
      </c>
      <c r="L19" s="19">
        <v>940</v>
      </c>
      <c r="M19" s="19">
        <v>940</v>
      </c>
      <c r="N19" s="4"/>
    </row>
    <row r="20" spans="1:14" ht="84" x14ac:dyDescent="0.2">
      <c r="A20" s="1" t="s">
        <v>43</v>
      </c>
      <c r="B20" s="14" t="s">
        <v>44</v>
      </c>
      <c r="C20" s="3" t="s">
        <v>45</v>
      </c>
      <c r="D20" s="18" t="s">
        <v>79</v>
      </c>
      <c r="E20" s="3"/>
      <c r="F20" s="12" t="s">
        <v>118</v>
      </c>
      <c r="G20" s="12" t="s">
        <v>74</v>
      </c>
      <c r="H20" s="12" t="s">
        <v>93</v>
      </c>
      <c r="I20" s="23">
        <v>78831.8</v>
      </c>
      <c r="J20" s="23">
        <v>28.3</v>
      </c>
      <c r="K20" s="19">
        <v>81495</v>
      </c>
      <c r="L20" s="19"/>
      <c r="M20" s="19"/>
      <c r="N20" s="4"/>
    </row>
    <row r="21" spans="1:14" ht="42" x14ac:dyDescent="0.2">
      <c r="A21" s="1" t="s">
        <v>46</v>
      </c>
      <c r="B21" s="13" t="s">
        <v>47</v>
      </c>
      <c r="C21" s="3" t="s">
        <v>48</v>
      </c>
      <c r="D21" s="18" t="s">
        <v>80</v>
      </c>
      <c r="E21" s="3"/>
      <c r="F21" s="12" t="s">
        <v>120</v>
      </c>
      <c r="G21" s="12" t="s">
        <v>74</v>
      </c>
      <c r="H21" s="12" t="s">
        <v>93</v>
      </c>
      <c r="I21" s="23">
        <v>186.2</v>
      </c>
      <c r="J21" s="23">
        <v>186.2</v>
      </c>
      <c r="K21" s="19">
        <v>1133</v>
      </c>
      <c r="L21" s="19">
        <v>1088</v>
      </c>
      <c r="M21" s="19">
        <v>1088</v>
      </c>
      <c r="N21" s="4"/>
    </row>
    <row r="22" spans="1:14" ht="42" x14ac:dyDescent="0.2">
      <c r="A22" s="1" t="s">
        <v>49</v>
      </c>
      <c r="B22" s="13" t="s">
        <v>110</v>
      </c>
      <c r="C22" s="3" t="s">
        <v>109</v>
      </c>
      <c r="D22" s="18" t="s">
        <v>111</v>
      </c>
      <c r="E22" s="3"/>
      <c r="F22" s="12" t="s">
        <v>119</v>
      </c>
      <c r="G22" s="12" t="s">
        <v>74</v>
      </c>
      <c r="H22" s="12" t="s">
        <v>93</v>
      </c>
      <c r="I22" s="23">
        <v>180</v>
      </c>
      <c r="J22" s="23">
        <v>180</v>
      </c>
      <c r="K22" s="19">
        <v>160</v>
      </c>
      <c r="L22" s="19"/>
      <c r="M22" s="19"/>
      <c r="N22" s="4"/>
    </row>
    <row r="23" spans="1:14" ht="42" x14ac:dyDescent="0.2">
      <c r="A23" s="1" t="s">
        <v>52</v>
      </c>
      <c r="B23" s="13" t="s">
        <v>50</v>
      </c>
      <c r="C23" s="3" t="s">
        <v>51</v>
      </c>
      <c r="D23" s="18" t="s">
        <v>96</v>
      </c>
      <c r="E23" s="3"/>
      <c r="F23" s="12" t="s">
        <v>118</v>
      </c>
      <c r="G23" s="12" t="s">
        <v>74</v>
      </c>
      <c r="H23" s="12" t="s">
        <v>93</v>
      </c>
      <c r="I23" s="23">
        <v>5824.6</v>
      </c>
      <c r="J23" s="23">
        <v>5824.6</v>
      </c>
      <c r="K23" s="19">
        <v>6093.9</v>
      </c>
      <c r="L23" s="19">
        <v>5233.2</v>
      </c>
      <c r="M23" s="19">
        <v>5233.2</v>
      </c>
      <c r="N23" s="4"/>
    </row>
    <row r="24" spans="1:14" ht="52.5" x14ac:dyDescent="0.2">
      <c r="A24" s="1" t="s">
        <v>55</v>
      </c>
      <c r="B24" s="13" t="s">
        <v>53</v>
      </c>
      <c r="C24" s="3" t="s">
        <v>54</v>
      </c>
      <c r="D24" s="18" t="s">
        <v>81</v>
      </c>
      <c r="E24" s="3"/>
      <c r="F24" s="12" t="s">
        <v>92</v>
      </c>
      <c r="G24" s="12" t="s">
        <v>74</v>
      </c>
      <c r="H24" s="12" t="s">
        <v>93</v>
      </c>
      <c r="I24" s="23">
        <v>157</v>
      </c>
      <c r="J24" s="23">
        <v>157</v>
      </c>
      <c r="K24" s="19">
        <v>112</v>
      </c>
      <c r="L24" s="19">
        <v>112</v>
      </c>
      <c r="M24" s="19">
        <v>112</v>
      </c>
      <c r="N24" s="4"/>
    </row>
    <row r="25" spans="1:14" ht="63" x14ac:dyDescent="0.2">
      <c r="A25" s="1" t="s">
        <v>56</v>
      </c>
      <c r="B25" s="13" t="s">
        <v>57</v>
      </c>
      <c r="C25" s="3" t="s">
        <v>58</v>
      </c>
      <c r="D25" s="18" t="s">
        <v>82</v>
      </c>
      <c r="E25" s="3"/>
      <c r="F25" s="12" t="s">
        <v>118</v>
      </c>
      <c r="G25" s="12" t="s">
        <v>74</v>
      </c>
      <c r="H25" s="12" t="s">
        <v>93</v>
      </c>
      <c r="I25" s="23">
        <v>1303.9000000000001</v>
      </c>
      <c r="J25" s="23">
        <v>1300.0999999999999</v>
      </c>
      <c r="K25" s="19">
        <v>2615.6999999999998</v>
      </c>
      <c r="L25" s="19">
        <v>1760</v>
      </c>
      <c r="M25" s="19">
        <v>1760</v>
      </c>
      <c r="N25" s="4"/>
    </row>
    <row r="26" spans="1:14" ht="178.5" x14ac:dyDescent="0.2">
      <c r="A26" s="1" t="s">
        <v>59</v>
      </c>
      <c r="B26" s="14" t="s">
        <v>60</v>
      </c>
      <c r="C26" s="3" t="s">
        <v>61</v>
      </c>
      <c r="D26" s="18" t="s">
        <v>83</v>
      </c>
      <c r="E26" s="3"/>
      <c r="F26" s="12" t="s">
        <v>118</v>
      </c>
      <c r="G26" s="12" t="s">
        <v>74</v>
      </c>
      <c r="H26" s="12" t="s">
        <v>93</v>
      </c>
      <c r="I26" s="23">
        <v>921.7</v>
      </c>
      <c r="J26" s="23">
        <v>921.7</v>
      </c>
      <c r="K26" s="19">
        <v>802</v>
      </c>
      <c r="L26" s="19">
        <v>450</v>
      </c>
      <c r="M26" s="19">
        <v>450</v>
      </c>
      <c r="N26" s="4"/>
    </row>
    <row r="27" spans="1:14" ht="42" x14ac:dyDescent="0.2">
      <c r="A27" s="1" t="s">
        <v>104</v>
      </c>
      <c r="B27" s="13" t="s">
        <v>62</v>
      </c>
      <c r="C27" s="3" t="s">
        <v>63</v>
      </c>
      <c r="D27" s="18" t="s">
        <v>82</v>
      </c>
      <c r="E27" s="3"/>
      <c r="F27" s="12" t="s">
        <v>118</v>
      </c>
      <c r="G27" s="12" t="s">
        <v>74</v>
      </c>
      <c r="H27" s="12" t="s">
        <v>93</v>
      </c>
      <c r="I27" s="23">
        <v>1519</v>
      </c>
      <c r="J27" s="23">
        <v>1519</v>
      </c>
      <c r="K27" s="19">
        <v>2065</v>
      </c>
      <c r="L27" s="19">
        <v>1100</v>
      </c>
      <c r="M27" s="19">
        <v>1100</v>
      </c>
      <c r="N27" s="4"/>
    </row>
    <row r="28" spans="1:14" ht="31.5" x14ac:dyDescent="0.2">
      <c r="A28" s="1" t="s">
        <v>108</v>
      </c>
      <c r="B28" s="13" t="s">
        <v>64</v>
      </c>
      <c r="C28" s="3" t="s">
        <v>65</v>
      </c>
      <c r="D28" s="18" t="s">
        <v>84</v>
      </c>
      <c r="E28" s="3"/>
      <c r="F28" s="12" t="s">
        <v>92</v>
      </c>
      <c r="G28" s="12" t="s">
        <v>74</v>
      </c>
      <c r="H28" s="12" t="s">
        <v>93</v>
      </c>
      <c r="I28" s="23">
        <v>170.9</v>
      </c>
      <c r="J28" s="23">
        <v>170.9</v>
      </c>
      <c r="K28" s="19">
        <v>350</v>
      </c>
      <c r="L28" s="19">
        <v>350</v>
      </c>
      <c r="M28" s="19">
        <v>350</v>
      </c>
      <c r="N28" s="4"/>
    </row>
    <row r="29" spans="1:14" x14ac:dyDescent="0.2">
      <c r="A29" s="1" t="s">
        <v>66</v>
      </c>
      <c r="B29" s="13"/>
      <c r="C29" s="3" t="s">
        <v>86</v>
      </c>
      <c r="D29" s="18"/>
      <c r="E29" s="3"/>
      <c r="F29" s="12"/>
      <c r="G29" s="12"/>
      <c r="H29" s="12"/>
      <c r="I29" s="20">
        <f>SUM(I30:I31)</f>
        <v>199.7</v>
      </c>
      <c r="J29" s="20">
        <f t="shared" ref="J29:K29" si="2">SUM(J30:J31)</f>
        <v>199.7</v>
      </c>
      <c r="K29" s="20">
        <f t="shared" si="2"/>
        <v>185.3</v>
      </c>
      <c r="L29" s="20">
        <f t="shared" ref="L29" si="3">SUM(L30:L31)</f>
        <v>201.3</v>
      </c>
      <c r="M29" s="20">
        <f t="shared" ref="M29" si="4">SUM(M30:M31)</f>
        <v>201.3</v>
      </c>
      <c r="N29" s="4"/>
    </row>
    <row r="30" spans="1:14" ht="42" x14ac:dyDescent="0.2">
      <c r="A30" s="1" t="s">
        <v>67</v>
      </c>
      <c r="B30" s="13" t="s">
        <v>90</v>
      </c>
      <c r="C30" s="3" t="s">
        <v>89</v>
      </c>
      <c r="D30" s="18" t="s">
        <v>91</v>
      </c>
      <c r="E30" s="3"/>
      <c r="F30" s="12" t="s">
        <v>118</v>
      </c>
      <c r="G30" s="12" t="s">
        <v>74</v>
      </c>
      <c r="H30" s="12" t="s">
        <v>93</v>
      </c>
      <c r="I30" s="19">
        <v>199.7</v>
      </c>
      <c r="J30" s="19">
        <v>199.7</v>
      </c>
      <c r="K30" s="19">
        <v>184.3</v>
      </c>
      <c r="L30" s="19">
        <v>200.3</v>
      </c>
      <c r="M30" s="19">
        <v>200.3</v>
      </c>
      <c r="N30" s="4"/>
    </row>
    <row r="31" spans="1:14" ht="126" x14ac:dyDescent="0.2">
      <c r="A31" s="1" t="s">
        <v>112</v>
      </c>
      <c r="B31" s="13" t="s">
        <v>113</v>
      </c>
      <c r="C31" s="3" t="s">
        <v>114</v>
      </c>
      <c r="D31" s="18" t="s">
        <v>115</v>
      </c>
      <c r="E31" s="3"/>
      <c r="F31" s="12" t="s">
        <v>92</v>
      </c>
      <c r="G31" s="12" t="s">
        <v>74</v>
      </c>
      <c r="H31" s="12" t="s">
        <v>93</v>
      </c>
      <c r="I31" s="19"/>
      <c r="J31" s="19"/>
      <c r="K31" s="19">
        <v>1</v>
      </c>
      <c r="L31" s="19">
        <v>1</v>
      </c>
      <c r="M31" s="19">
        <v>1</v>
      </c>
      <c r="N31" s="4"/>
    </row>
    <row r="32" spans="1:14" x14ac:dyDescent="0.2">
      <c r="A32" s="1" t="s">
        <v>87</v>
      </c>
      <c r="B32" s="13" t="s">
        <v>24</v>
      </c>
      <c r="C32" s="3" t="s">
        <v>69</v>
      </c>
      <c r="D32" s="18"/>
      <c r="E32" s="3"/>
      <c r="F32" s="7"/>
      <c r="G32" s="7"/>
      <c r="H32" s="7"/>
      <c r="I32" s="20">
        <f t="shared" ref="I32:J32" si="5">SUM(I33)</f>
        <v>46.5</v>
      </c>
      <c r="J32" s="20">
        <f t="shared" si="5"/>
        <v>46.5</v>
      </c>
      <c r="K32" s="20">
        <f>SUM(K33)</f>
        <v>0</v>
      </c>
      <c r="L32" s="20">
        <f>SUM(L33)</f>
        <v>50</v>
      </c>
      <c r="M32" s="20">
        <f>SUM(M33)</f>
        <v>50</v>
      </c>
      <c r="N32" s="4"/>
    </row>
    <row r="33" spans="1:14" ht="32.25" thickBot="1" x14ac:dyDescent="0.25">
      <c r="A33" s="1" t="s">
        <v>88</v>
      </c>
      <c r="B33" s="13" t="s">
        <v>70</v>
      </c>
      <c r="C33" s="3" t="s">
        <v>71</v>
      </c>
      <c r="D33" s="18" t="s">
        <v>117</v>
      </c>
      <c r="E33" s="3"/>
      <c r="F33" s="12" t="s">
        <v>92</v>
      </c>
      <c r="G33" s="12" t="s">
        <v>74</v>
      </c>
      <c r="H33" s="12" t="s">
        <v>93</v>
      </c>
      <c r="I33" s="19">
        <v>46.5</v>
      </c>
      <c r="J33" s="19">
        <v>46.5</v>
      </c>
      <c r="K33" s="19"/>
      <c r="L33" s="19">
        <v>50</v>
      </c>
      <c r="M33" s="19">
        <v>50</v>
      </c>
      <c r="N33" s="4"/>
    </row>
    <row r="34" spans="1:14" ht="13.5" thickTop="1" x14ac:dyDescent="0.2">
      <c r="A34" s="26" t="s">
        <v>7</v>
      </c>
      <c r="B34" s="27"/>
      <c r="C34" s="27"/>
      <c r="D34" s="27"/>
      <c r="E34" s="28"/>
      <c r="F34" s="6"/>
      <c r="G34" s="6"/>
      <c r="H34" s="6"/>
      <c r="I34" s="21">
        <f t="shared" ref="I34:J34" si="6">SUM(I12,I29,I32)</f>
        <v>107628.89999999998</v>
      </c>
      <c r="J34" s="21">
        <f t="shared" si="6"/>
        <v>28298.9</v>
      </c>
      <c r="K34" s="21">
        <f>SUM(K12,K29,K32)</f>
        <v>119275.09999999999</v>
      </c>
      <c r="L34" s="21">
        <f t="shared" ref="L34:M34" si="7">SUM(L12,L29,L32)</f>
        <v>31885</v>
      </c>
      <c r="M34" s="21">
        <f t="shared" si="7"/>
        <v>31885</v>
      </c>
      <c r="N34" s="6"/>
    </row>
    <row r="35" spans="1:14" ht="14.1" customHeight="1" x14ac:dyDescent="0.2"/>
    <row r="36" spans="1:14" ht="14.1" customHeight="1" x14ac:dyDescent="0.2"/>
    <row r="37" spans="1:14" ht="14.1" customHeight="1" x14ac:dyDescent="0.2"/>
    <row r="38" spans="1:14" ht="14.1" customHeight="1" x14ac:dyDescent="0.2"/>
    <row r="39" spans="1:14" ht="14.1" customHeight="1" x14ac:dyDescent="0.2"/>
    <row r="40" spans="1:14" ht="14.1" customHeight="1" x14ac:dyDescent="0.2"/>
    <row r="41" spans="1:14" ht="14.1" customHeight="1" x14ac:dyDescent="0.2"/>
    <row r="42" spans="1:14" ht="14.1" customHeight="1" x14ac:dyDescent="0.2"/>
    <row r="43" spans="1:14" ht="14.1" customHeight="1" x14ac:dyDescent="0.2"/>
    <row r="44" spans="1:14" ht="14.1" customHeight="1" x14ac:dyDescent="0.2"/>
    <row r="45" spans="1:14" ht="14.1" customHeight="1" x14ac:dyDescent="0.2"/>
    <row r="46" spans="1:14" ht="14.1" customHeight="1" x14ac:dyDescent="0.2"/>
    <row r="47" spans="1:14" ht="14.1" customHeight="1" x14ac:dyDescent="0.2"/>
    <row r="48" spans="1:1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3.9" customHeight="1" x14ac:dyDescent="0.2"/>
    <row r="102" ht="14.1" customHeight="1" x14ac:dyDescent="0.2"/>
    <row r="103" ht="13.9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3.9" customHeight="1" x14ac:dyDescent="0.2"/>
    <row r="205" ht="14.1" customHeight="1" x14ac:dyDescent="0.2"/>
    <row r="206" ht="13.9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3.9" customHeight="1" x14ac:dyDescent="0.2"/>
    <row r="340" ht="14.1" customHeight="1" x14ac:dyDescent="0.2"/>
    <row r="341" ht="13.9" customHeight="1" x14ac:dyDescent="0.2"/>
    <row r="342" ht="14.1" customHeight="1" x14ac:dyDescent="0.2"/>
  </sheetData>
  <mergeCells count="11">
    <mergeCell ref="A2:G2"/>
    <mergeCell ref="A34:E34"/>
    <mergeCell ref="A5:N5"/>
    <mergeCell ref="A6:N6"/>
    <mergeCell ref="A7:N7"/>
    <mergeCell ref="A8:C9"/>
    <mergeCell ref="D8:D9"/>
    <mergeCell ref="E8:E9"/>
    <mergeCell ref="F8:H8"/>
    <mergeCell ref="L8:M8"/>
    <mergeCell ref="I8:J8"/>
  </mergeCells>
  <printOptions horizontalCentered="1"/>
  <pageMargins left="0.19685039370078741" right="0.19685039370078741" top="0.15748031496062992" bottom="0.23622047244094491" header="0" footer="0"/>
  <pageSetup paperSize="9" scale="67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01.09.2015</vt:lpstr>
      <vt:lpstr>'01.09.2015'!Заголовки_для_печати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Danchikov</dc:creator>
  <cp:lastModifiedBy>user</cp:lastModifiedBy>
  <cp:lastPrinted>2015-03-02T06:11:02Z</cp:lastPrinted>
  <dcterms:created xsi:type="dcterms:W3CDTF">2007-07-27T06:36:16Z</dcterms:created>
  <dcterms:modified xsi:type="dcterms:W3CDTF">2016-02-09T12:20:31Z</dcterms:modified>
</cp:coreProperties>
</file>